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prado\Documents\DOCUMENTOS 2017\PPTO 2018\lo que se publica en la pg DIF\"/>
    </mc:Choice>
  </mc:AlternateContent>
  <bookViews>
    <workbookView xWindow="0" yWindow="60" windowWidth="19440" windowHeight="9675"/>
  </bookViews>
  <sheets>
    <sheet name="calendario ppto de egresos" sheetId="1" r:id="rId1"/>
  </sheets>
  <definedNames>
    <definedName name="_xlnm.Print_Area" localSheetId="0">'calendario ppto de egresos'!$A$1:$Q$76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 s="1"/>
  <c r="M12" i="1" s="1"/>
  <c r="L12" i="1" s="1"/>
  <c r="K12" i="1" s="1"/>
  <c r="J12" i="1" s="1"/>
  <c r="I12" i="1" s="1"/>
  <c r="H12" i="1" s="1"/>
  <c r="G12" i="1" s="1"/>
  <c r="F12" i="1" s="1"/>
  <c r="P12" i="1"/>
  <c r="Q12" i="1"/>
  <c r="F5" i="1" l="1"/>
  <c r="G5" i="1"/>
  <c r="H5" i="1"/>
  <c r="I5" i="1"/>
  <c r="J5" i="1"/>
  <c r="K5" i="1"/>
  <c r="L5" i="1"/>
  <c r="M5" i="1"/>
  <c r="N5" i="1"/>
  <c r="O5" i="1"/>
  <c r="P5" i="1"/>
  <c r="Q5" i="1"/>
  <c r="F43" i="1" l="1"/>
  <c r="E12" i="1" l="1"/>
  <c r="E5" i="1" s="1"/>
  <c r="F13" i="1"/>
  <c r="G13" i="1"/>
  <c r="H13" i="1"/>
  <c r="I13" i="1"/>
  <c r="J13" i="1"/>
  <c r="K13" i="1"/>
  <c r="L13" i="1"/>
  <c r="M13" i="1"/>
  <c r="N13" i="1"/>
  <c r="O13" i="1"/>
  <c r="P13" i="1"/>
  <c r="Q13" i="1"/>
  <c r="F23" i="1"/>
  <c r="G23" i="1"/>
  <c r="H23" i="1"/>
  <c r="I23" i="1"/>
  <c r="J23" i="1"/>
  <c r="K23" i="1"/>
  <c r="L23" i="1"/>
  <c r="M23" i="1"/>
  <c r="N23" i="1"/>
  <c r="O23" i="1"/>
  <c r="P23" i="1"/>
  <c r="Q23" i="1"/>
  <c r="F33" i="1"/>
  <c r="G33" i="1"/>
  <c r="H33" i="1"/>
  <c r="I33" i="1"/>
  <c r="J33" i="1"/>
  <c r="K33" i="1"/>
  <c r="L33" i="1"/>
  <c r="M33" i="1"/>
  <c r="N33" i="1"/>
  <c r="O33" i="1"/>
  <c r="P33" i="1"/>
  <c r="Q33" i="1"/>
  <c r="E34" i="1"/>
  <c r="E35" i="1"/>
  <c r="E36" i="1"/>
  <c r="E38" i="1"/>
  <c r="E39" i="1"/>
  <c r="E40" i="1"/>
  <c r="E41" i="1"/>
  <c r="E42" i="1"/>
  <c r="G43" i="1"/>
  <c r="H43" i="1"/>
  <c r="I43" i="1"/>
  <c r="J43" i="1"/>
  <c r="K43" i="1"/>
  <c r="L43" i="1"/>
  <c r="M43" i="1"/>
  <c r="N43" i="1"/>
  <c r="O43" i="1"/>
  <c r="P43" i="1"/>
  <c r="Q43" i="1"/>
  <c r="E48" i="1"/>
  <c r="E50" i="1"/>
  <c r="E51" i="1"/>
  <c r="E52" i="1"/>
  <c r="F53" i="1"/>
  <c r="G53" i="1"/>
  <c r="H53" i="1"/>
  <c r="I53" i="1"/>
  <c r="J53" i="1"/>
  <c r="K53" i="1"/>
  <c r="L53" i="1"/>
  <c r="M53" i="1"/>
  <c r="N53" i="1"/>
  <c r="O53" i="1"/>
  <c r="P53" i="1"/>
  <c r="Q53" i="1"/>
  <c r="E54" i="1"/>
  <c r="E55" i="1"/>
  <c r="E56" i="1"/>
  <c r="F57" i="1"/>
  <c r="G57" i="1"/>
  <c r="H57" i="1"/>
  <c r="I57" i="1"/>
  <c r="J57" i="1"/>
  <c r="K57" i="1"/>
  <c r="L57" i="1"/>
  <c r="M57" i="1"/>
  <c r="N57" i="1"/>
  <c r="O57" i="1"/>
  <c r="P57" i="1"/>
  <c r="Q57" i="1"/>
  <c r="E58" i="1"/>
  <c r="E59" i="1"/>
  <c r="E60" i="1"/>
  <c r="E61" i="1"/>
  <c r="E62" i="1"/>
  <c r="E63" i="1"/>
  <c r="E64" i="1"/>
  <c r="F65" i="1"/>
  <c r="G65" i="1"/>
  <c r="H65" i="1"/>
  <c r="I65" i="1"/>
  <c r="J65" i="1"/>
  <c r="K65" i="1"/>
  <c r="L65" i="1"/>
  <c r="M65" i="1"/>
  <c r="N65" i="1"/>
  <c r="O65" i="1"/>
  <c r="P65" i="1"/>
  <c r="Q65" i="1"/>
  <c r="E66" i="1"/>
  <c r="E67" i="1"/>
  <c r="E68" i="1"/>
  <c r="F69" i="1"/>
  <c r="G69" i="1"/>
  <c r="H69" i="1"/>
  <c r="I69" i="1"/>
  <c r="J69" i="1"/>
  <c r="K69" i="1"/>
  <c r="L69" i="1"/>
  <c r="M69" i="1"/>
  <c r="N69" i="1"/>
  <c r="O69" i="1"/>
  <c r="P69" i="1"/>
  <c r="Q69" i="1"/>
  <c r="E70" i="1"/>
  <c r="E71" i="1"/>
  <c r="E72" i="1"/>
  <c r="E73" i="1"/>
  <c r="E74" i="1"/>
  <c r="E75" i="1"/>
  <c r="E76" i="1"/>
  <c r="F4" i="1" l="1"/>
  <c r="L4" i="1"/>
  <c r="P4" i="1"/>
  <c r="H4" i="1"/>
  <c r="E65" i="1"/>
  <c r="E69" i="1"/>
  <c r="E53" i="1"/>
  <c r="E23" i="1"/>
  <c r="E13" i="1"/>
  <c r="Q4" i="1"/>
  <c r="M4" i="1"/>
  <c r="I4" i="1"/>
  <c r="N4" i="1"/>
  <c r="E57" i="1"/>
  <c r="J4" i="1"/>
  <c r="E43" i="1"/>
  <c r="E33" i="1"/>
  <c r="O4" i="1"/>
  <c r="K4" i="1"/>
  <c r="G4" i="1"/>
  <c r="E4" i="1" l="1"/>
</calcChain>
</file>

<file path=xl/sharedStrings.xml><?xml version="1.0" encoding="utf-8"?>
<sst xmlns="http://schemas.openxmlformats.org/spreadsheetml/2006/main" count="88" uniqueCount="88">
  <si>
    <t>ADEUDOS DE EJERCICIOS FISCALES ANTERIORES (ADEFAS)</t>
  </si>
  <si>
    <t>APOYOS FINANCIEROS</t>
  </si>
  <si>
    <t>COSTO POR  COBERTURAS</t>
  </si>
  <si>
    <t>GASTOS DE LA DEUDA PUBLICA</t>
  </si>
  <si>
    <t>COMISIONES DE LA DEUDA PUBLICA</t>
  </si>
  <si>
    <t>INTERESES DE LA DEUDA PUBLICA</t>
  </si>
  <si>
    <t>AMORTIZACION DE LA DEUDA PUBLICA</t>
  </si>
  <si>
    <t>DEUDA PUBLICA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</si>
  <si>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</si>
  <si>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</si>
  <si>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</si>
  <si>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</si>
  <si>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</si>
  <si>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</si>
  <si>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INVERSIÓN 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</si>
  <si>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</si>
  <si>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</si>
  <si>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</si>
  <si>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</si>
  <si>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</si>
  <si>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</si>
  <si>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PUBLICA EN BIENES PROPIOS</t>
  </si>
  <si>
    <t>OBRA PUBLICA EN BIENES DE DOMINIO PUBLICO</t>
  </si>
  <si>
    <t>INVERSION PUBLICA</t>
  </si>
  <si>
    <t>ACTIVOS INTANGIBLES</t>
  </si>
  <si>
    <t>BIENES INMUEBLES</t>
  </si>
  <si>
    <t>ACTIVOS BIOLOGICOS</t>
  </si>
  <si>
    <t>MAQUINARIA, OTROS EQUIPOS Y HERRAMIENTAS</t>
  </si>
  <si>
    <t>EQUIPO DE DEFENSA Y SEGURIDAD</t>
  </si>
  <si>
    <t>VEHICULOS Y EQUIPO DE TRANSPORTE</t>
  </si>
  <si>
    <t>EQUIPO E INSTRUMENTAL MEDICO Y DE LABORATORIO</t>
  </si>
  <si>
    <t>MOBILIARIO Y EQUIPO EDUCACIONAL Y RECREATIVO</t>
  </si>
  <si>
    <t>MOBILIARIO Y EQUIPO DE ADMINISTRACION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</si>
  <si>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</si>
  <si>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</si>
  <si>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</si>
  <si>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</si>
  <si>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ANALOGOS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</si>
  <si>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</si>
  <si>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</si>
  <si>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</si>
  <si>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</si>
  <si>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PUBLICO</t>
  </si>
  <si>
    <t>TRANSFERENCIAS, ASIGNACIONES, SUBSIDIOS Y OTRAS AYUDAS</t>
  </si>
  <si>
    <t>OTROS SERVICIOS GENERALES</t>
  </si>
  <si>
    <t>SERVICIOS OFICIALES</t>
  </si>
  <si>
    <t>SERVICIOS DE TRASLADO Y VIATICOS</t>
  </si>
  <si>
    <t>SERVICIOS DE COMUNICACION SOCIAL Y PUBLICIDAD</t>
  </si>
  <si>
    <t>SERVICIOS DE INSTALACION, REPARACION, MANTENIMIENTO Y CONSERVACION</t>
  </si>
  <si>
    <t>SERVICIOS FINANCIEROS, BANCARIOS Y COMERCIALES</t>
  </si>
  <si>
    <t>SERVICIOS PROFESIONALES, CIENTIFICOS, TECNICOS Y OTROS SERVICIOS</t>
  </si>
  <si>
    <t>SERVICIOS DE ARRENDAMIENTO</t>
  </si>
  <si>
    <t>SERVICIOS BASICOS</t>
  </si>
  <si>
    <t>SERVICIOS GENERALES</t>
  </si>
  <si>
    <t>HERRAMIENTAS, REFACCIONES Y ACCESORIOS MENORES</t>
  </si>
  <si>
    <t>MATERIALES Y SUMINISTROS PARA SEGURIDAD</t>
  </si>
  <si>
    <t>VESTUARIO, BLANCOS, PRENDAS DE PROTECCION Y ARTICULOS DEPORTIVOS</t>
  </si>
  <si>
    <t>COMBUSTIBLES, LUBRICANTES Y ADITIVOS</t>
  </si>
  <si>
    <t>PRODUCTOS QUIMICOS, FARMACEUTICOS Y DE LABORATORIO</t>
  </si>
  <si>
    <t>MATERIALES Y ARTICULOS DE CONSTRUCCION Y DE REPARACION</t>
  </si>
  <si>
    <t>MATERIAS PRIMAS Y MATERIALES DE PRODUCCION Y COMERCIALIZACION</t>
  </si>
  <si>
    <t>ALIMENTOS Y UTENSILIOS</t>
  </si>
  <si>
    <t>MATERIALES DE ADMINISTRACION, EMISION DE DOCUMENTOS Y ARTICULOS OFICIALES</t>
  </si>
  <si>
    <t>MATERIALES Y SUMINISTROS</t>
  </si>
  <si>
    <t>PAGO DE ESTIMULOS A SERVIDORES PUBLICOS</t>
  </si>
  <si>
    <t>PREVISIONES</t>
  </si>
  <si>
    <t>OTRAS PRESTACIONES SOCIALES Y ECONOMICAS</t>
  </si>
  <si>
    <t>SEGURIDAD SOCIAL</t>
  </si>
  <si>
    <t>REMUNERACIONES ADICIONALES Y ESPECIALES</t>
  </si>
  <si>
    <t>REMUNERACIONES AL PERSONAL DE CARACTER TRANSITORIO</t>
  </si>
  <si>
    <t>REMUNERACIONES AL PERSONAL DE CARACTER PERMANENTE</t>
  </si>
  <si>
    <t>SERVICIOS PERSONALES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</si>
  <si>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</si>
  <si>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</si>
  <si>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</si>
  <si>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</si>
  <si>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</si>
  <si>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</si>
  <si>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</si>
  <si>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</si>
  <si>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</si>
  <si>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</si>
  <si>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</si>
  <si>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</si>
  <si>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</si>
  <si>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</si>
  <si>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NOMBRE DE LA ENTIDAD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</si>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</sst>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2" xfId="0" applyNumberFormat="1" applyBorder="1"/>
    <xf numFmtId="0" fontId="1" fillId="0" borderId="2" xfId="0" applyFont="1" applyBorder="1"/>
    <xf numFmtId="0" fontId="1" fillId="0" borderId="3" xfId="0" applyFont="1" applyBorder="1"/>
    <xf numFmtId="4" fontId="0" fillId="0" borderId="4" xfId="0" applyNumberFormat="1" applyBorder="1"/>
    <xf numFmtId="4" fontId="0" fillId="0" borderId="0" xfId="0" applyNumberForma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5" xfId="0" applyFont="1" applyBorder="1"/>
    <xf numFmtId="4" fontId="1" fillId="0" borderId="4" xfId="0" applyNumberFormat="1" applyFont="1" applyBorder="1"/>
    <xf numFmtId="4" fontId="1" fillId="0" borderId="0" xfId="0" applyNumberFormat="1" applyFont="1" applyBorder="1"/>
    <xf numFmtId="0" fontId="0" fillId="0" borderId="0" xfId="0" applyBorder="1"/>
    <xf numFmtId="0" fontId="0" fillId="0" borderId="5" xfId="0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1" fillId="2" borderId="7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NumberFormat="1" applyFont="1" applyBorder="1"/>
    <xf numFmtId="43" fontId="0" fillId="0" borderId="4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77"/>
  <sheetViews>
    <sheetView tabSelected="1" topLeftCell="A55" zoomScale="90" zoomScaleNormal="90" workbookViewId="0">
      <selection activeCell="E43" sqref="E43"/>
    </sheetView>
  </sheetViews>
  <sheetFormatPr baseColWidth="10" defaultColWidth="9.140625" defaultRowHeight="15" x14ac:dyDescent="0.25"/>
  <cols>
    <col min="1" max="1" width="10.5703125" customWidth="1"/>
    <col min="2" max="2" width="12.7109375" customWidth="1"/>
    <col min="3" max="3" width="10.5703125" customWidth="1"/>
    <col min="4" max="4" width="79.42578125" customWidth="1"/>
    <col min="5" max="5" width="17.85546875" style="1" bestFit="1" customWidth="1"/>
    <col min="6" max="16" width="16.85546875" style="1" bestFit="1" customWidth="1"/>
    <col min="17" max="17" width="17.85546875" style="1" bestFit="1" customWidth="1"/>
  </cols>
  <sheetData>
    <row r="1" spans="1:17" x14ac:dyDescent="0.25">
      <c r="A1" s="28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thickBot="1" x14ac:dyDescent="0.3">
      <c r="A2" s="28" t="s">
        <v>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2"/>
      <c r="B3" s="23"/>
      <c r="C3" s="23"/>
      <c r="D3" s="24"/>
      <c r="E3" s="20" t="s">
        <v>85</v>
      </c>
      <c r="F3" s="19" t="s">
        <v>84</v>
      </c>
      <c r="G3" s="19" t="s">
        <v>83</v>
      </c>
      <c r="H3" s="19" t="s">
        <v>82</v>
      </c>
      <c r="I3" s="19" t="s">
        <v>81</v>
      </c>
      <c r="J3" s="19" t="s">
        <v>80</v>
      </c>
      <c r="K3" s="19" t="s">
        <v>79</v>
      </c>
      <c r="L3" s="19" t="s">
        <v>78</v>
      </c>
      <c r="M3" s="19" t="s">
        <v>77</v>
      </c>
      <c r="N3" s="19" t="s">
        <v>76</v>
      </c>
      <c r="O3" s="19" t="s">
        <v>75</v>
      </c>
      <c r="P3" s="19" t="s">
        <v>74</v>
      </c>
      <c r="Q3" s="18" t="s">
        <v>73</v>
      </c>
    </row>
    <row r="4" spans="1:17" s="2" customFormat="1" x14ac:dyDescent="0.25">
      <c r="A4" s="25" t="s">
        <v>72</v>
      </c>
      <c r="B4" s="26"/>
      <c r="C4" s="26"/>
      <c r="D4" s="27"/>
      <c r="E4" s="17">
        <f>SUM(E5+E13+E23+E33+E43+E53+E57+E65+E69)</f>
        <v>700596845.75999987</v>
      </c>
      <c r="F4" s="21">
        <f>SUM(F5+F13+F23+F33+F43+F53+F57+F65+F69)</f>
        <v>92976468.659999982</v>
      </c>
      <c r="G4" s="17">
        <f t="shared" ref="G4:Q4" si="0">SUM(G5+G13+G23+G33+G43+G53+G57+G65+G69)</f>
        <v>63026324.869999997</v>
      </c>
      <c r="H4" s="17">
        <f t="shared" si="0"/>
        <v>64520117.069999993</v>
      </c>
      <c r="I4" s="17">
        <f t="shared" si="0"/>
        <v>64234510.999999978</v>
      </c>
      <c r="J4" s="17">
        <f t="shared" si="0"/>
        <v>55510191.519999988</v>
      </c>
      <c r="K4" s="21">
        <f t="shared" si="0"/>
        <v>57231038.880000003</v>
      </c>
      <c r="L4" s="21">
        <f t="shared" si="0"/>
        <v>47078599.159999989</v>
      </c>
      <c r="M4" s="17">
        <f t="shared" si="0"/>
        <v>59929408.759999998</v>
      </c>
      <c r="N4" s="17">
        <f t="shared" si="0"/>
        <v>54142611.570000008</v>
      </c>
      <c r="O4" s="17">
        <f t="shared" si="0"/>
        <v>46236145.890000001</v>
      </c>
      <c r="P4" s="17">
        <f t="shared" si="0"/>
        <v>38165437.939999998</v>
      </c>
      <c r="Q4" s="16">
        <f t="shared" si="0"/>
        <v>57545990.439999998</v>
      </c>
    </row>
    <row r="5" spans="1:17" s="2" customFormat="1" x14ac:dyDescent="0.25">
      <c r="A5" s="11">
        <v>100000</v>
      </c>
      <c r="B5" s="10" t="s">
        <v>71</v>
      </c>
      <c r="C5" s="10"/>
      <c r="D5" s="10"/>
      <c r="E5" s="13">
        <f>SUM(E6:E12)</f>
        <v>280833893.59999996</v>
      </c>
      <c r="F5" s="13">
        <f t="shared" ref="F5:Q5" si="1">SUM(F6:F12)</f>
        <v>25580852.859999999</v>
      </c>
      <c r="G5" s="13">
        <f t="shared" si="1"/>
        <v>18131399.069999997</v>
      </c>
      <c r="H5" s="13">
        <f t="shared" si="1"/>
        <v>26583356.75</v>
      </c>
      <c r="I5" s="13">
        <f t="shared" si="1"/>
        <v>18247979.529999997</v>
      </c>
      <c r="J5" s="13">
        <f t="shared" si="1"/>
        <v>19281061.759999998</v>
      </c>
      <c r="K5" s="13">
        <f t="shared" si="1"/>
        <v>22838255.66</v>
      </c>
      <c r="L5" s="13">
        <f t="shared" si="1"/>
        <v>18034103.949999999</v>
      </c>
      <c r="M5" s="13">
        <f t="shared" si="1"/>
        <v>28265722.18</v>
      </c>
      <c r="N5" s="13">
        <f t="shared" si="1"/>
        <v>18073304.069999997</v>
      </c>
      <c r="O5" s="13">
        <f>SUM(O6:O12)</f>
        <v>22361557.829999998</v>
      </c>
      <c r="P5" s="13">
        <f t="shared" si="1"/>
        <v>19787720.379999999</v>
      </c>
      <c r="Q5" s="12">
        <f t="shared" si="1"/>
        <v>43648579.559999995</v>
      </c>
    </row>
    <row r="6" spans="1:17" x14ac:dyDescent="0.25">
      <c r="A6" s="11"/>
      <c r="B6" s="10"/>
      <c r="C6" s="10">
        <v>110000</v>
      </c>
      <c r="D6" s="10" t="s">
        <v>70</v>
      </c>
      <c r="E6" s="1">
        <v>55188200.700000003</v>
      </c>
      <c r="F6" s="29">
        <v>4245246.1400000006</v>
      </c>
      <c r="G6" s="29">
        <v>4245246.1400000006</v>
      </c>
      <c r="H6" s="29">
        <v>6367869.6500000004</v>
      </c>
      <c r="I6" s="29">
        <v>4245246.1400000006</v>
      </c>
      <c r="J6" s="29">
        <v>4245246.1400000006</v>
      </c>
      <c r="K6" s="29">
        <v>4245246.1400000006</v>
      </c>
      <c r="L6" s="29">
        <v>4245246.1400000006</v>
      </c>
      <c r="M6" s="29">
        <v>6367869.6500000004</v>
      </c>
      <c r="N6" s="29">
        <v>4245246.1400000006</v>
      </c>
      <c r="O6" s="29">
        <v>4245246.1400000006</v>
      </c>
      <c r="P6" s="29">
        <v>4245246.1400000006</v>
      </c>
      <c r="Q6" s="30">
        <v>4245246.1400000006</v>
      </c>
    </row>
    <row r="7" spans="1:17" x14ac:dyDescent="0.25">
      <c r="A7" s="11"/>
      <c r="B7" s="10"/>
      <c r="C7" s="10">
        <v>120000</v>
      </c>
      <c r="D7" s="10" t="s">
        <v>69</v>
      </c>
      <c r="E7" s="8">
        <v>62331695.269999996</v>
      </c>
      <c r="F7" s="8">
        <v>5298438.5099999979</v>
      </c>
      <c r="G7" s="8">
        <v>5188219.9399999985</v>
      </c>
      <c r="H7" s="8">
        <v>6618611.4800000004</v>
      </c>
      <c r="I7" s="8">
        <v>4970669.9399999985</v>
      </c>
      <c r="J7" s="8">
        <v>4813269.9399999985</v>
      </c>
      <c r="K7" s="8">
        <v>5060857.7399999984</v>
      </c>
      <c r="L7" s="8">
        <v>4991620.709999999</v>
      </c>
      <c r="M7" s="8">
        <v>6641611.4800000004</v>
      </c>
      <c r="N7" s="8">
        <v>5133244.9399999985</v>
      </c>
      <c r="O7" s="8">
        <v>4685259.9399999985</v>
      </c>
      <c r="P7" s="8">
        <v>4582584.9399999985</v>
      </c>
      <c r="Q7" s="7">
        <v>4347305.71</v>
      </c>
    </row>
    <row r="8" spans="1:17" x14ac:dyDescent="0.25">
      <c r="A8" s="11"/>
      <c r="B8" s="10"/>
      <c r="C8" s="10">
        <v>130000</v>
      </c>
      <c r="D8" s="10" t="s">
        <v>68</v>
      </c>
      <c r="E8" s="8">
        <v>79086796.759999946</v>
      </c>
      <c r="F8" s="8">
        <v>8457632.7699999996</v>
      </c>
      <c r="G8" s="8">
        <v>2910564.4500000011</v>
      </c>
      <c r="H8" s="8">
        <v>4365846.6400000006</v>
      </c>
      <c r="I8" s="8">
        <v>2910564.4500000011</v>
      </c>
      <c r="J8" s="8">
        <v>2910564.4500000011</v>
      </c>
      <c r="K8" s="8">
        <v>7634803.2400000021</v>
      </c>
      <c r="L8" s="8">
        <v>2910564.4200000013</v>
      </c>
      <c r="M8" s="8">
        <v>4365846.6400000006</v>
      </c>
      <c r="N8" s="8">
        <v>2910564.4500000011</v>
      </c>
      <c r="O8" s="8">
        <v>7634803.2100000028</v>
      </c>
      <c r="P8" s="8">
        <v>2803262.8700000006</v>
      </c>
      <c r="Q8" s="7">
        <v>29271779.169999998</v>
      </c>
    </row>
    <row r="9" spans="1:17" x14ac:dyDescent="0.25">
      <c r="A9" s="11"/>
      <c r="B9" s="10"/>
      <c r="C9" s="10">
        <v>140000</v>
      </c>
      <c r="D9" s="10" t="s">
        <v>67</v>
      </c>
      <c r="E9" s="8">
        <v>32413514.499999993</v>
      </c>
      <c r="F9" s="8">
        <v>4037378.2600000012</v>
      </c>
      <c r="G9" s="8">
        <v>2368011.3599999994</v>
      </c>
      <c r="H9" s="8">
        <v>3532017</v>
      </c>
      <c r="I9" s="8">
        <v>2368011.3599999994</v>
      </c>
      <c r="J9" s="8">
        <v>2368011.3599999994</v>
      </c>
      <c r="K9" s="8">
        <v>2368011.3599999994</v>
      </c>
      <c r="L9" s="8">
        <v>2368011.3599999994</v>
      </c>
      <c r="M9" s="8">
        <v>3532017</v>
      </c>
      <c r="N9" s="8">
        <v>2368011.3599999994</v>
      </c>
      <c r="O9" s="8">
        <v>2368011.3599999994</v>
      </c>
      <c r="P9" s="8">
        <v>2368011.3599999994</v>
      </c>
      <c r="Q9" s="7">
        <v>2368011.3599999994</v>
      </c>
    </row>
    <row r="10" spans="1:17" x14ac:dyDescent="0.25">
      <c r="A10" s="11"/>
      <c r="B10" s="10"/>
      <c r="C10" s="10">
        <v>150000</v>
      </c>
      <c r="D10" s="10" t="s">
        <v>66</v>
      </c>
      <c r="E10" s="8">
        <v>51813686.369999997</v>
      </c>
      <c r="F10" s="8">
        <v>3542157.1799999992</v>
      </c>
      <c r="G10" s="8">
        <v>3419357.1799999992</v>
      </c>
      <c r="H10" s="8">
        <v>5699011.9799999949</v>
      </c>
      <c r="I10" s="8">
        <v>3753487.6399999992</v>
      </c>
      <c r="J10" s="8">
        <v>4943969.8699999973</v>
      </c>
      <c r="K10" s="8">
        <v>3529337.1799999992</v>
      </c>
      <c r="L10" s="8">
        <v>3518661.32</v>
      </c>
      <c r="M10" s="8">
        <v>7358377.4099999964</v>
      </c>
      <c r="N10" s="8">
        <v>3416237.1799999992</v>
      </c>
      <c r="O10" s="8">
        <v>3428237.1799999992</v>
      </c>
      <c r="P10" s="8">
        <v>5788615.0700000012</v>
      </c>
      <c r="Q10" s="7">
        <v>3416237.1799999992</v>
      </c>
    </row>
    <row r="11" spans="1:17" x14ac:dyDescent="0.25">
      <c r="A11" s="11"/>
      <c r="B11" s="10"/>
      <c r="C11" s="10">
        <v>160000</v>
      </c>
      <c r="D11" s="10" t="s">
        <v>65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</row>
    <row r="12" spans="1:17" x14ac:dyDescent="0.25">
      <c r="A12" s="11"/>
      <c r="B12" s="10"/>
      <c r="C12" s="10">
        <v>170000</v>
      </c>
      <c r="D12" s="10" t="s">
        <v>64</v>
      </c>
      <c r="E12" s="8">
        <f t="shared" ref="E6:F12" si="2">SUM(F12:Q12)</f>
        <v>0</v>
      </c>
      <c r="F12" s="8">
        <f t="shared" si="2"/>
        <v>0</v>
      </c>
      <c r="G12" s="8">
        <f t="shared" ref="G12" si="3">SUM(H12:S12)</f>
        <v>0</v>
      </c>
      <c r="H12" s="8">
        <f t="shared" ref="H12" si="4">SUM(I12:T12)</f>
        <v>0</v>
      </c>
      <c r="I12" s="8">
        <f t="shared" ref="I12" si="5">SUM(J12:U12)</f>
        <v>0</v>
      </c>
      <c r="J12" s="8">
        <f t="shared" ref="J12" si="6">SUM(K12:V12)</f>
        <v>0</v>
      </c>
      <c r="K12" s="8">
        <f t="shared" ref="K12" si="7">SUM(L12:W12)</f>
        <v>0</v>
      </c>
      <c r="L12" s="8">
        <f t="shared" ref="L12" si="8">SUM(M12:X12)</f>
        <v>0</v>
      </c>
      <c r="M12" s="8">
        <f t="shared" ref="M12" si="9">SUM(N12:Y12)</f>
        <v>0</v>
      </c>
      <c r="N12" s="8">
        <f t="shared" ref="N12" si="10">SUM(O12:Z12)</f>
        <v>0</v>
      </c>
      <c r="O12" s="8">
        <f t="shared" ref="O12" si="11">SUM(P12:AA12)</f>
        <v>0</v>
      </c>
      <c r="P12" s="8">
        <f t="shared" ref="P12" si="12">SUM(Q12:AB12)</f>
        <v>0</v>
      </c>
      <c r="Q12" s="8">
        <f t="shared" ref="Q12" si="13">SUM(R12:AC12)</f>
        <v>0</v>
      </c>
    </row>
    <row r="13" spans="1:17" s="2" customFormat="1" x14ac:dyDescent="0.25">
      <c r="A13" s="11">
        <v>200000</v>
      </c>
      <c r="B13" s="10" t="s">
        <v>63</v>
      </c>
      <c r="C13" s="10"/>
      <c r="D13" s="10"/>
      <c r="E13" s="13">
        <f t="shared" ref="E13:Q13" si="14">SUM(E14:E22)</f>
        <v>32101260.020000003</v>
      </c>
      <c r="F13" s="13">
        <f t="shared" si="14"/>
        <v>4161089.5599999996</v>
      </c>
      <c r="G13" s="13">
        <f t="shared" si="14"/>
        <v>3218444.42</v>
      </c>
      <c r="H13" s="13">
        <f t="shared" si="14"/>
        <v>2733019.9299999997</v>
      </c>
      <c r="I13" s="13">
        <f t="shared" si="14"/>
        <v>2648721.29</v>
      </c>
      <c r="J13" s="13">
        <f t="shared" si="14"/>
        <v>3986748.4699999997</v>
      </c>
      <c r="K13" s="13">
        <f t="shared" si="14"/>
        <v>2558009.7999999998</v>
      </c>
      <c r="L13" s="13">
        <f t="shared" si="14"/>
        <v>2425622.42</v>
      </c>
      <c r="M13" s="13">
        <f t="shared" si="14"/>
        <v>2427322.4500000002</v>
      </c>
      <c r="N13" s="13">
        <f t="shared" si="14"/>
        <v>2343010.87</v>
      </c>
      <c r="O13" s="13">
        <f t="shared" si="14"/>
        <v>2389637.39</v>
      </c>
      <c r="P13" s="13">
        <f t="shared" si="14"/>
        <v>2133766.7400000002</v>
      </c>
      <c r="Q13" s="12">
        <f t="shared" si="14"/>
        <v>1075866.68</v>
      </c>
    </row>
    <row r="14" spans="1:17" x14ac:dyDescent="0.25">
      <c r="A14" s="11"/>
      <c r="B14" s="10"/>
      <c r="C14" s="10">
        <v>210000</v>
      </c>
      <c r="D14" s="10" t="s">
        <v>62</v>
      </c>
      <c r="E14" s="8">
        <v>4166691.6000000034</v>
      </c>
      <c r="F14" s="8">
        <v>582578.12999999966</v>
      </c>
      <c r="G14" s="8">
        <v>410561.90999999986</v>
      </c>
      <c r="H14" s="8">
        <v>405532.25999999978</v>
      </c>
      <c r="I14" s="8">
        <v>356980.24</v>
      </c>
      <c r="J14" s="8">
        <v>436137.91999999993</v>
      </c>
      <c r="K14" s="8">
        <v>375607.08999999991</v>
      </c>
      <c r="L14" s="8">
        <v>346917.30999999982</v>
      </c>
      <c r="M14" s="8">
        <v>286256.76</v>
      </c>
      <c r="N14" s="8">
        <v>310377.00999999989</v>
      </c>
      <c r="O14" s="8">
        <v>272578.50999999995</v>
      </c>
      <c r="P14" s="8">
        <v>243707.86</v>
      </c>
      <c r="Q14" s="7">
        <v>139456.59999999998</v>
      </c>
    </row>
    <row r="15" spans="1:17" x14ac:dyDescent="0.25">
      <c r="A15" s="11"/>
      <c r="B15" s="13"/>
      <c r="C15" s="10">
        <v>220000</v>
      </c>
      <c r="D15" s="10" t="s">
        <v>61</v>
      </c>
      <c r="E15" s="8">
        <v>847525.66999999993</v>
      </c>
      <c r="F15" s="8">
        <v>102576.59</v>
      </c>
      <c r="G15" s="8">
        <v>97763.08</v>
      </c>
      <c r="H15" s="8">
        <v>67186</v>
      </c>
      <c r="I15" s="8">
        <v>93875</v>
      </c>
      <c r="J15" s="8">
        <v>70445</v>
      </c>
      <c r="K15" s="8">
        <v>53780</v>
      </c>
      <c r="L15" s="8">
        <v>64045</v>
      </c>
      <c r="M15" s="8">
        <v>68970</v>
      </c>
      <c r="N15" s="8">
        <v>63915</v>
      </c>
      <c r="O15" s="8">
        <v>54960</v>
      </c>
      <c r="P15" s="8">
        <v>60605</v>
      </c>
      <c r="Q15" s="7">
        <v>49405</v>
      </c>
    </row>
    <row r="16" spans="1:17" x14ac:dyDescent="0.25">
      <c r="A16" s="11"/>
      <c r="B16" s="10"/>
      <c r="C16" s="10">
        <v>230000</v>
      </c>
      <c r="D16" s="10" t="s">
        <v>60</v>
      </c>
      <c r="E16" s="8">
        <v>5610780</v>
      </c>
      <c r="F16" s="8">
        <v>643235</v>
      </c>
      <c r="G16" s="8">
        <v>516865</v>
      </c>
      <c r="H16" s="8">
        <v>504195</v>
      </c>
      <c r="I16" s="8">
        <v>497400</v>
      </c>
      <c r="J16" s="8">
        <v>488430</v>
      </c>
      <c r="K16" s="8">
        <v>466055</v>
      </c>
      <c r="L16" s="8">
        <v>474405</v>
      </c>
      <c r="M16" s="8">
        <v>465010</v>
      </c>
      <c r="N16" s="8">
        <v>462580</v>
      </c>
      <c r="O16" s="8">
        <v>449925</v>
      </c>
      <c r="P16" s="8">
        <v>347850</v>
      </c>
      <c r="Q16" s="7">
        <v>294830</v>
      </c>
    </row>
    <row r="17" spans="1:17" x14ac:dyDescent="0.25">
      <c r="A17" s="11"/>
      <c r="B17" s="10"/>
      <c r="C17" s="10">
        <v>240000</v>
      </c>
      <c r="D17" s="10" t="s">
        <v>59</v>
      </c>
      <c r="E17" s="8">
        <v>817457.76</v>
      </c>
      <c r="F17" s="8">
        <v>109013.13000000002</v>
      </c>
      <c r="G17" s="8">
        <v>88513.13</v>
      </c>
      <c r="H17" s="8">
        <v>86112.330000000016</v>
      </c>
      <c r="I17" s="8">
        <v>90492.49000000002</v>
      </c>
      <c r="J17" s="8">
        <v>93666.750000000015</v>
      </c>
      <c r="K17" s="8">
        <v>78666.750000000015</v>
      </c>
      <c r="L17" s="8">
        <v>79666.750000000015</v>
      </c>
      <c r="M17" s="8">
        <v>78666.750000000015</v>
      </c>
      <c r="N17" s="8">
        <v>37292.119999999995</v>
      </c>
      <c r="O17" s="8">
        <v>36292.119999999995</v>
      </c>
      <c r="P17" s="8">
        <v>29992.12</v>
      </c>
      <c r="Q17" s="7">
        <v>9083.32</v>
      </c>
    </row>
    <row r="18" spans="1:17" x14ac:dyDescent="0.25">
      <c r="A18" s="11"/>
      <c r="B18" s="10"/>
      <c r="C18" s="10">
        <v>250000</v>
      </c>
      <c r="D18" s="10" t="s">
        <v>58</v>
      </c>
      <c r="E18" s="8">
        <v>8287471.4000000004</v>
      </c>
      <c r="F18" s="8">
        <v>1076620.5099999998</v>
      </c>
      <c r="G18" s="8">
        <v>994366.87</v>
      </c>
      <c r="H18" s="8">
        <v>686636.13</v>
      </c>
      <c r="I18" s="8">
        <v>723023.13</v>
      </c>
      <c r="J18" s="8">
        <v>659893.09</v>
      </c>
      <c r="K18" s="8">
        <v>736678.13</v>
      </c>
      <c r="L18" s="8">
        <v>672995.13</v>
      </c>
      <c r="M18" s="8">
        <v>744996.11</v>
      </c>
      <c r="N18" s="8">
        <v>636679.30999999994</v>
      </c>
      <c r="O18" s="8">
        <v>703014.33</v>
      </c>
      <c r="P18" s="8">
        <v>629044.32999999996</v>
      </c>
      <c r="Q18" s="7">
        <v>23524.33</v>
      </c>
    </row>
    <row r="19" spans="1:17" x14ac:dyDescent="0.25">
      <c r="A19" s="11"/>
      <c r="B19" s="10"/>
      <c r="C19" s="10">
        <v>260000</v>
      </c>
      <c r="D19" s="10" t="s">
        <v>57</v>
      </c>
      <c r="E19" s="8">
        <v>8507063</v>
      </c>
      <c r="F19" s="8">
        <v>713872.6</v>
      </c>
      <c r="G19" s="8">
        <v>726572.6</v>
      </c>
      <c r="H19" s="8">
        <v>732972.6</v>
      </c>
      <c r="I19" s="8">
        <v>724372.6</v>
      </c>
      <c r="J19" s="8">
        <v>755972.6</v>
      </c>
      <c r="K19" s="8">
        <v>693900</v>
      </c>
      <c r="L19" s="8">
        <v>650100</v>
      </c>
      <c r="M19" s="8">
        <v>660800</v>
      </c>
      <c r="N19" s="8">
        <v>730500</v>
      </c>
      <c r="O19" s="8">
        <v>771200</v>
      </c>
      <c r="P19" s="8">
        <v>789900</v>
      </c>
      <c r="Q19" s="7">
        <v>556900</v>
      </c>
    </row>
    <row r="20" spans="1:17" x14ac:dyDescent="0.25">
      <c r="A20" s="11"/>
      <c r="B20" s="10"/>
      <c r="C20" s="10">
        <v>270000</v>
      </c>
      <c r="D20" s="10" t="s">
        <v>56</v>
      </c>
      <c r="E20" s="8">
        <v>3601257.98</v>
      </c>
      <c r="F20" s="8">
        <v>913836.89999999991</v>
      </c>
      <c r="G20" s="8">
        <v>328170.40000000002</v>
      </c>
      <c r="H20" s="8">
        <v>234000</v>
      </c>
      <c r="I20" s="8">
        <v>99800</v>
      </c>
      <c r="J20" s="8">
        <v>1467880.28</v>
      </c>
      <c r="K20" s="8">
        <v>99000</v>
      </c>
      <c r="L20" s="8">
        <v>123170.4</v>
      </c>
      <c r="M20" s="8">
        <v>107400</v>
      </c>
      <c r="N20" s="8">
        <v>99000</v>
      </c>
      <c r="O20" s="8">
        <v>99000</v>
      </c>
      <c r="P20" s="8">
        <v>30000</v>
      </c>
      <c r="Q20" s="7">
        <v>0</v>
      </c>
    </row>
    <row r="21" spans="1:17" x14ac:dyDescent="0.25">
      <c r="A21" s="11"/>
      <c r="B21" s="10"/>
      <c r="C21" s="10">
        <v>280000</v>
      </c>
      <c r="D21" s="10" t="s">
        <v>55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v>0</v>
      </c>
    </row>
    <row r="22" spans="1:17" x14ac:dyDescent="0.25">
      <c r="A22" s="11"/>
      <c r="B22" s="10"/>
      <c r="C22" s="10">
        <v>290000</v>
      </c>
      <c r="D22" s="10" t="s">
        <v>54</v>
      </c>
      <c r="E22" s="8">
        <v>263012.61</v>
      </c>
      <c r="F22" s="8">
        <v>19356.7</v>
      </c>
      <c r="G22" s="8">
        <v>55631.43</v>
      </c>
      <c r="H22" s="8">
        <v>16385.61</v>
      </c>
      <c r="I22" s="8">
        <v>62777.83</v>
      </c>
      <c r="J22" s="8">
        <v>14322.83</v>
      </c>
      <c r="K22" s="8">
        <v>54322.83</v>
      </c>
      <c r="L22" s="8">
        <v>14322.83</v>
      </c>
      <c r="M22" s="8">
        <v>15222.83</v>
      </c>
      <c r="N22" s="8">
        <v>2667.43</v>
      </c>
      <c r="O22" s="8">
        <v>2667.43</v>
      </c>
      <c r="P22" s="8">
        <v>2667.43</v>
      </c>
      <c r="Q22" s="7">
        <v>2667.43</v>
      </c>
    </row>
    <row r="23" spans="1:17" s="2" customFormat="1" x14ac:dyDescent="0.25">
      <c r="A23" s="11">
        <v>300000</v>
      </c>
      <c r="B23" s="10" t="s">
        <v>53</v>
      </c>
      <c r="C23" s="10"/>
      <c r="D23" s="10"/>
      <c r="E23" s="13">
        <f t="shared" ref="E23:Q23" si="15">SUM(E24:E32)</f>
        <v>73961023.129999995</v>
      </c>
      <c r="F23" s="13">
        <f t="shared" si="15"/>
        <v>21097107.239999998</v>
      </c>
      <c r="G23" s="13">
        <f t="shared" si="15"/>
        <v>5715396.29</v>
      </c>
      <c r="H23" s="13">
        <f t="shared" si="15"/>
        <v>5341013.9600000009</v>
      </c>
      <c r="I23" s="13">
        <f t="shared" si="15"/>
        <v>5328200.3499999996</v>
      </c>
      <c r="J23" s="13">
        <f t="shared" si="15"/>
        <v>5176217.22</v>
      </c>
      <c r="K23" s="13">
        <f t="shared" si="15"/>
        <v>4976212.7500000009</v>
      </c>
      <c r="L23" s="13">
        <f t="shared" si="15"/>
        <v>5059541.7199999988</v>
      </c>
      <c r="M23" s="13">
        <f t="shared" si="15"/>
        <v>5749879.1999999993</v>
      </c>
      <c r="N23" s="13">
        <f t="shared" si="15"/>
        <v>4588937.62</v>
      </c>
      <c r="O23" s="13">
        <f t="shared" si="15"/>
        <v>4131469.7900000005</v>
      </c>
      <c r="P23" s="13">
        <f t="shared" si="15"/>
        <v>3779029.42</v>
      </c>
      <c r="Q23" s="12">
        <f t="shared" si="15"/>
        <v>3018017.57</v>
      </c>
    </row>
    <row r="24" spans="1:17" x14ac:dyDescent="0.25">
      <c r="A24" s="15"/>
      <c r="B24" s="14"/>
      <c r="C24" s="10">
        <v>310000</v>
      </c>
      <c r="D24" s="10" t="s">
        <v>52</v>
      </c>
      <c r="E24" s="8">
        <v>16150642.970000001</v>
      </c>
      <c r="F24" s="8">
        <v>4450369.2799999993</v>
      </c>
      <c r="G24" s="8">
        <v>849756.36</v>
      </c>
      <c r="H24" s="8">
        <v>853956.36</v>
      </c>
      <c r="I24" s="8">
        <v>1263772.72</v>
      </c>
      <c r="J24" s="8">
        <v>1267272.72</v>
      </c>
      <c r="K24" s="8">
        <v>1260772.7199999997</v>
      </c>
      <c r="L24" s="8">
        <v>1264372.7199999997</v>
      </c>
      <c r="M24" s="8">
        <v>1677539.08</v>
      </c>
      <c r="N24" s="8">
        <v>849415.75</v>
      </c>
      <c r="O24" s="8">
        <v>844206.36</v>
      </c>
      <c r="P24" s="8">
        <v>847052.54</v>
      </c>
      <c r="Q24" s="7">
        <v>722156.36</v>
      </c>
    </row>
    <row r="25" spans="1:17" x14ac:dyDescent="0.25">
      <c r="A25" s="11"/>
      <c r="B25" s="10"/>
      <c r="C25" s="10">
        <v>320000</v>
      </c>
      <c r="D25" s="10" t="s">
        <v>51</v>
      </c>
      <c r="E25" s="8">
        <v>5019903.25</v>
      </c>
      <c r="F25" s="8">
        <v>3365671.52</v>
      </c>
      <c r="G25" s="8">
        <v>1110133</v>
      </c>
      <c r="H25" s="8">
        <v>36333</v>
      </c>
      <c r="I25" s="8">
        <v>69833</v>
      </c>
      <c r="J25" s="8">
        <v>69833</v>
      </c>
      <c r="K25" s="8">
        <v>32343.149999999998</v>
      </c>
      <c r="L25" s="8">
        <v>36343.149999999994</v>
      </c>
      <c r="M25" s="8">
        <v>73343.150000000009</v>
      </c>
      <c r="N25" s="8">
        <v>41642.57</v>
      </c>
      <c r="O25" s="8">
        <v>71452.14</v>
      </c>
      <c r="P25" s="8">
        <v>45642.57</v>
      </c>
      <c r="Q25" s="7">
        <v>67333</v>
      </c>
    </row>
    <row r="26" spans="1:17" x14ac:dyDescent="0.25">
      <c r="A26" s="11"/>
      <c r="B26" s="10"/>
      <c r="C26" s="10">
        <v>330000</v>
      </c>
      <c r="D26" s="10" t="s">
        <v>50</v>
      </c>
      <c r="E26" s="8">
        <v>32670434.389999997</v>
      </c>
      <c r="F26" s="8">
        <v>8204551.54</v>
      </c>
      <c r="G26" s="8">
        <v>2203835.3200000003</v>
      </c>
      <c r="H26" s="8">
        <v>2447591.8200000003</v>
      </c>
      <c r="I26" s="8">
        <v>2450202.58</v>
      </c>
      <c r="J26" s="8">
        <v>2386752.56</v>
      </c>
      <c r="K26" s="8">
        <v>2321502.79</v>
      </c>
      <c r="L26" s="8">
        <v>2389358.75</v>
      </c>
      <c r="M26" s="8">
        <v>2306957.79</v>
      </c>
      <c r="N26" s="8">
        <v>2391612.9300000002</v>
      </c>
      <c r="O26" s="8">
        <v>2185790.3500000006</v>
      </c>
      <c r="P26" s="8">
        <v>1943534.6</v>
      </c>
      <c r="Q26" s="7">
        <v>1438743.36</v>
      </c>
    </row>
    <row r="27" spans="1:17" x14ac:dyDescent="0.25">
      <c r="A27" s="11"/>
      <c r="B27" s="10"/>
      <c r="C27" s="10">
        <v>340000</v>
      </c>
      <c r="D27" s="10" t="s">
        <v>49</v>
      </c>
      <c r="E27" s="8">
        <v>1265313</v>
      </c>
      <c r="F27" s="8">
        <v>1172442.75</v>
      </c>
      <c r="G27" s="8">
        <v>8442.75</v>
      </c>
      <c r="H27" s="8">
        <v>8442.75</v>
      </c>
      <c r="I27" s="8">
        <v>8442.75</v>
      </c>
      <c r="J27" s="8">
        <v>8442.75</v>
      </c>
      <c r="K27" s="8">
        <v>8442.75</v>
      </c>
      <c r="L27" s="8">
        <v>8442.75</v>
      </c>
      <c r="M27" s="8">
        <v>8442.75</v>
      </c>
      <c r="N27" s="8">
        <v>8442.75</v>
      </c>
      <c r="O27" s="8">
        <v>8442.75</v>
      </c>
      <c r="P27" s="8">
        <v>8442.75</v>
      </c>
      <c r="Q27" s="7">
        <v>8442.75</v>
      </c>
    </row>
    <row r="28" spans="1:17" x14ac:dyDescent="0.25">
      <c r="A28" s="15"/>
      <c r="B28" s="14"/>
      <c r="C28" s="10">
        <v>350000</v>
      </c>
      <c r="D28" s="10" t="s">
        <v>48</v>
      </c>
      <c r="E28" s="8">
        <v>7330052.6599999992</v>
      </c>
      <c r="F28" s="8">
        <v>2814275.81</v>
      </c>
      <c r="G28" s="8">
        <v>597969.93000000005</v>
      </c>
      <c r="H28" s="8">
        <v>1006641.21</v>
      </c>
      <c r="I28" s="8">
        <v>450227.81</v>
      </c>
      <c r="J28" s="8">
        <v>430375.79000000004</v>
      </c>
      <c r="K28" s="8">
        <v>430875.79000000004</v>
      </c>
      <c r="L28" s="8">
        <v>425475.79000000004</v>
      </c>
      <c r="M28" s="8">
        <v>659125.78999999992</v>
      </c>
      <c r="N28" s="8">
        <v>326829.74</v>
      </c>
      <c r="O28" s="8">
        <v>87580</v>
      </c>
      <c r="P28" s="8">
        <v>69575</v>
      </c>
      <c r="Q28" s="7">
        <v>31100</v>
      </c>
    </row>
    <row r="29" spans="1:17" x14ac:dyDescent="0.25">
      <c r="A29" s="15"/>
      <c r="B29" s="14"/>
      <c r="C29" s="10">
        <v>360000</v>
      </c>
      <c r="D29" s="10" t="s">
        <v>47</v>
      </c>
      <c r="E29" s="8">
        <v>466600</v>
      </c>
      <c r="F29" s="8">
        <v>50740</v>
      </c>
      <c r="G29" s="8">
        <v>50740</v>
      </c>
      <c r="H29" s="8">
        <v>37232</v>
      </c>
      <c r="I29" s="8">
        <v>33232</v>
      </c>
      <c r="J29" s="8">
        <v>33232</v>
      </c>
      <c r="K29" s="8">
        <v>39232</v>
      </c>
      <c r="L29" s="8">
        <v>39032</v>
      </c>
      <c r="M29" s="8">
        <v>39032</v>
      </c>
      <c r="N29" s="8">
        <v>39032</v>
      </c>
      <c r="O29" s="8">
        <v>39032</v>
      </c>
      <c r="P29" s="8">
        <v>33032</v>
      </c>
      <c r="Q29" s="7">
        <v>33032</v>
      </c>
    </row>
    <row r="30" spans="1:17" x14ac:dyDescent="0.25">
      <c r="A30" s="15"/>
      <c r="B30" s="14"/>
      <c r="C30" s="10">
        <v>370000</v>
      </c>
      <c r="D30" s="10" t="s">
        <v>46</v>
      </c>
      <c r="E30" s="8">
        <v>4672349.33</v>
      </c>
      <c r="F30" s="8">
        <v>486337.06000000011</v>
      </c>
      <c r="G30" s="8">
        <v>401600.73</v>
      </c>
      <c r="H30" s="8">
        <v>418365.03</v>
      </c>
      <c r="I30" s="8">
        <v>429946.13000000006</v>
      </c>
      <c r="J30" s="8">
        <v>395666.87000000011</v>
      </c>
      <c r="K30" s="8">
        <v>356955.67000000004</v>
      </c>
      <c r="L30" s="8">
        <v>362064.76999999996</v>
      </c>
      <c r="M30" s="8">
        <v>457415.32000000007</v>
      </c>
      <c r="N30" s="8">
        <v>448948.04000000004</v>
      </c>
      <c r="O30" s="8">
        <v>353791.67000000004</v>
      </c>
      <c r="P30" s="8">
        <v>328747.37</v>
      </c>
      <c r="Q30" s="7">
        <v>232510.66999999998</v>
      </c>
    </row>
    <row r="31" spans="1:17" x14ac:dyDescent="0.25">
      <c r="A31" s="15"/>
      <c r="B31" s="14"/>
      <c r="C31" s="10">
        <v>380000</v>
      </c>
      <c r="D31" s="10" t="s">
        <v>45</v>
      </c>
      <c r="E31" s="8">
        <v>2182802.7699999996</v>
      </c>
      <c r="F31" s="8">
        <v>182346.60000000003</v>
      </c>
      <c r="G31" s="8">
        <v>170855.00000000003</v>
      </c>
      <c r="H31" s="8">
        <v>178182.27000000002</v>
      </c>
      <c r="I31" s="8">
        <v>284377</v>
      </c>
      <c r="J31" s="8">
        <v>214268.85000000003</v>
      </c>
      <c r="K31" s="8">
        <v>187921.52000000002</v>
      </c>
      <c r="L31" s="8">
        <v>180182.27000000002</v>
      </c>
      <c r="M31" s="8">
        <v>157650.64000000001</v>
      </c>
      <c r="N31" s="8">
        <v>160950.64000000001</v>
      </c>
      <c r="O31" s="8">
        <v>170801.84</v>
      </c>
      <c r="P31" s="8">
        <v>148733.07</v>
      </c>
      <c r="Q31" s="7">
        <v>146533.07</v>
      </c>
    </row>
    <row r="32" spans="1:17" x14ac:dyDescent="0.25">
      <c r="A32" s="15"/>
      <c r="B32" s="14"/>
      <c r="C32" s="10">
        <v>390000</v>
      </c>
      <c r="D32" s="10" t="s">
        <v>44</v>
      </c>
      <c r="E32" s="8">
        <v>4202924.76</v>
      </c>
      <c r="F32" s="8">
        <v>370372.68</v>
      </c>
      <c r="G32" s="8">
        <v>322063.2</v>
      </c>
      <c r="H32" s="8">
        <v>354269.52</v>
      </c>
      <c r="I32" s="8">
        <v>338166.36</v>
      </c>
      <c r="J32" s="8">
        <v>370372.68</v>
      </c>
      <c r="K32" s="8">
        <v>338166.36</v>
      </c>
      <c r="L32" s="8">
        <v>354269.52</v>
      </c>
      <c r="M32" s="8">
        <v>370372.68</v>
      </c>
      <c r="N32" s="8">
        <v>322063.2</v>
      </c>
      <c r="O32" s="8">
        <v>370372.68</v>
      </c>
      <c r="P32" s="8">
        <v>354269.52</v>
      </c>
      <c r="Q32" s="7">
        <v>338166.36</v>
      </c>
    </row>
    <row r="33" spans="1:17" s="2" customFormat="1" x14ac:dyDescent="0.25">
      <c r="A33" s="11">
        <v>400000</v>
      </c>
      <c r="B33" s="10" t="s">
        <v>43</v>
      </c>
      <c r="C33" s="10"/>
      <c r="D33" s="10"/>
      <c r="E33" s="13">
        <f t="shared" ref="E33:Q33" si="16">SUM(E34:E42)</f>
        <v>310693239.21999997</v>
      </c>
      <c r="F33" s="13">
        <f t="shared" si="16"/>
        <v>40104391.669999987</v>
      </c>
      <c r="G33" s="13">
        <f t="shared" si="16"/>
        <v>35166882.630000003</v>
      </c>
      <c r="H33" s="13">
        <f t="shared" si="16"/>
        <v>29750526.429999992</v>
      </c>
      <c r="I33" s="13">
        <f t="shared" si="16"/>
        <v>37979609.829999983</v>
      </c>
      <c r="J33" s="13">
        <f t="shared" si="16"/>
        <v>27036164.069999993</v>
      </c>
      <c r="K33" s="13">
        <f t="shared" si="16"/>
        <v>26858560.670000002</v>
      </c>
      <c r="L33" s="13">
        <f t="shared" si="16"/>
        <v>21551331.069999993</v>
      </c>
      <c r="M33" s="13">
        <f t="shared" si="16"/>
        <v>23486484.93</v>
      </c>
      <c r="N33" s="13">
        <f t="shared" si="16"/>
        <v>29137359.010000009</v>
      </c>
      <c r="O33" s="13">
        <f t="shared" si="16"/>
        <v>17353480.879999999</v>
      </c>
      <c r="P33" s="13">
        <f t="shared" si="16"/>
        <v>12464921.399999999</v>
      </c>
      <c r="Q33" s="12">
        <f t="shared" si="16"/>
        <v>9803526.629999999</v>
      </c>
    </row>
    <row r="34" spans="1:17" x14ac:dyDescent="0.25">
      <c r="A34" s="15"/>
      <c r="B34" s="14"/>
      <c r="C34" s="10">
        <v>410000</v>
      </c>
      <c r="D34" s="10" t="s">
        <v>42</v>
      </c>
      <c r="E34" s="8">
        <f t="shared" ref="E34:E42" si="17">SUM(F34:Q34)</f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">
        <v>0</v>
      </c>
    </row>
    <row r="35" spans="1:17" x14ac:dyDescent="0.25">
      <c r="A35" s="15"/>
      <c r="B35" s="14"/>
      <c r="C35" s="10">
        <v>420000</v>
      </c>
      <c r="D35" s="9" t="s">
        <v>41</v>
      </c>
      <c r="E35" s="8">
        <f t="shared" si="17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">
        <v>0</v>
      </c>
    </row>
    <row r="36" spans="1:17" x14ac:dyDescent="0.25">
      <c r="A36" s="15"/>
      <c r="B36" s="14"/>
      <c r="C36" s="10">
        <v>430000</v>
      </c>
      <c r="D36" s="10" t="s">
        <v>40</v>
      </c>
      <c r="E36" s="8">
        <f t="shared" si="17"/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7">
        <v>0</v>
      </c>
    </row>
    <row r="37" spans="1:17" x14ac:dyDescent="0.25">
      <c r="A37" s="15"/>
      <c r="B37" s="14"/>
      <c r="C37" s="10">
        <v>440000</v>
      </c>
      <c r="D37" s="10" t="s">
        <v>39</v>
      </c>
      <c r="E37" s="8">
        <v>310693239.21999997</v>
      </c>
      <c r="F37" s="8">
        <v>40104391.669999987</v>
      </c>
      <c r="G37" s="8">
        <v>35166882.630000003</v>
      </c>
      <c r="H37" s="8">
        <v>29750526.429999992</v>
      </c>
      <c r="I37" s="8">
        <v>37979609.829999983</v>
      </c>
      <c r="J37" s="8">
        <v>27036164.069999993</v>
      </c>
      <c r="K37" s="8">
        <v>26858560.670000002</v>
      </c>
      <c r="L37" s="8">
        <v>21551331.069999993</v>
      </c>
      <c r="M37" s="8">
        <v>23486484.93</v>
      </c>
      <c r="N37" s="8">
        <v>29137359.010000009</v>
      </c>
      <c r="O37" s="8">
        <v>17353480.879999999</v>
      </c>
      <c r="P37" s="8">
        <v>12464921.399999999</v>
      </c>
      <c r="Q37" s="7">
        <v>9803526.629999999</v>
      </c>
    </row>
    <row r="38" spans="1:17" x14ac:dyDescent="0.25">
      <c r="A38" s="15"/>
      <c r="B38" s="14"/>
      <c r="C38" s="10">
        <v>450000</v>
      </c>
      <c r="D38" s="10" t="s">
        <v>38</v>
      </c>
      <c r="E38" s="8">
        <f t="shared" si="17"/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7">
        <v>0</v>
      </c>
    </row>
    <row r="39" spans="1:17" x14ac:dyDescent="0.25">
      <c r="A39" s="11"/>
      <c r="B39" s="10"/>
      <c r="C39" s="10">
        <v>460000</v>
      </c>
      <c r="D39" s="10" t="s">
        <v>37</v>
      </c>
      <c r="E39" s="8">
        <f t="shared" si="17"/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7">
        <v>0</v>
      </c>
    </row>
    <row r="40" spans="1:17" x14ac:dyDescent="0.25">
      <c r="A40" s="11"/>
      <c r="B40" s="10"/>
      <c r="C40" s="10">
        <v>470000</v>
      </c>
      <c r="D40" s="9" t="s">
        <v>36</v>
      </c>
      <c r="E40" s="8">
        <f t="shared" si="17"/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7">
        <v>0</v>
      </c>
    </row>
    <row r="41" spans="1:17" x14ac:dyDescent="0.25">
      <c r="A41" s="11"/>
      <c r="B41" s="10"/>
      <c r="C41" s="10">
        <v>480000</v>
      </c>
      <c r="D41" s="10" t="s">
        <v>35</v>
      </c>
      <c r="E41" s="8">
        <f t="shared" si="17"/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7">
        <v>0</v>
      </c>
    </row>
    <row r="42" spans="1:17" x14ac:dyDescent="0.25">
      <c r="A42" s="11"/>
      <c r="B42" s="10"/>
      <c r="C42" s="10">
        <v>490000</v>
      </c>
      <c r="D42" s="10" t="s">
        <v>34</v>
      </c>
      <c r="E42" s="8">
        <f t="shared" si="17"/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7">
        <v>0</v>
      </c>
    </row>
    <row r="43" spans="1:17" s="2" customFormat="1" x14ac:dyDescent="0.25">
      <c r="A43" s="11">
        <v>500000</v>
      </c>
      <c r="B43" s="10" t="s">
        <v>33</v>
      </c>
      <c r="C43" s="10"/>
      <c r="D43" s="10"/>
      <c r="E43" s="13">
        <f t="shared" ref="E43:Q43" si="18">SUM(E44:E52)</f>
        <v>3007429.79</v>
      </c>
      <c r="F43" s="13">
        <f>SUM(F44:F52)</f>
        <v>2033027.33</v>
      </c>
      <c r="G43" s="13">
        <f t="shared" si="18"/>
        <v>794202.46</v>
      </c>
      <c r="H43" s="13">
        <f t="shared" si="18"/>
        <v>112200</v>
      </c>
      <c r="I43" s="13">
        <f t="shared" si="18"/>
        <v>30000</v>
      </c>
      <c r="J43" s="13">
        <f t="shared" si="18"/>
        <v>30000</v>
      </c>
      <c r="K43" s="13">
        <f t="shared" si="18"/>
        <v>0</v>
      </c>
      <c r="L43" s="13">
        <f t="shared" si="18"/>
        <v>8000</v>
      </c>
      <c r="M43" s="13">
        <f t="shared" si="18"/>
        <v>0</v>
      </c>
      <c r="N43" s="13">
        <f t="shared" si="18"/>
        <v>0</v>
      </c>
      <c r="O43" s="13">
        <f t="shared" si="18"/>
        <v>0</v>
      </c>
      <c r="P43" s="13">
        <f t="shared" si="18"/>
        <v>0</v>
      </c>
      <c r="Q43" s="12">
        <f t="shared" si="18"/>
        <v>0</v>
      </c>
    </row>
    <row r="44" spans="1:17" x14ac:dyDescent="0.25">
      <c r="A44" s="15"/>
      <c r="B44" s="14"/>
      <c r="C44" s="10">
        <v>510000</v>
      </c>
      <c r="D44" s="10" t="s">
        <v>32</v>
      </c>
      <c r="E44" s="8">
        <v>984046.86999999988</v>
      </c>
      <c r="F44" s="8">
        <v>564644.41</v>
      </c>
      <c r="G44" s="8">
        <v>307202.46000000002</v>
      </c>
      <c r="H44" s="8">
        <v>112200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7">
        <v>0</v>
      </c>
    </row>
    <row r="45" spans="1:17" x14ac:dyDescent="0.25">
      <c r="A45" s="15"/>
      <c r="B45" s="14"/>
      <c r="C45" s="10">
        <v>520000</v>
      </c>
      <c r="D45" s="10" t="s">
        <v>31</v>
      </c>
      <c r="E45" s="8">
        <v>171500</v>
      </c>
      <c r="F45" s="8">
        <v>116500</v>
      </c>
      <c r="G45" s="8">
        <v>47000</v>
      </c>
      <c r="H45" s="8">
        <v>0</v>
      </c>
      <c r="I45" s="8">
        <v>0</v>
      </c>
      <c r="J45" s="8">
        <v>0</v>
      </c>
      <c r="K45" s="8">
        <v>0</v>
      </c>
      <c r="L45" s="8">
        <v>8000</v>
      </c>
      <c r="M45" s="8">
        <v>0</v>
      </c>
      <c r="N45" s="8">
        <v>0</v>
      </c>
      <c r="O45" s="8">
        <v>0</v>
      </c>
      <c r="P45" s="8">
        <v>0</v>
      </c>
      <c r="Q45" s="7">
        <v>0</v>
      </c>
    </row>
    <row r="46" spans="1:17" x14ac:dyDescent="0.25">
      <c r="A46" s="15"/>
      <c r="B46" s="14"/>
      <c r="C46" s="10">
        <v>530000</v>
      </c>
      <c r="D46" s="10" t="s">
        <v>30</v>
      </c>
      <c r="E46" s="8">
        <v>62180</v>
      </c>
      <c r="F46" s="1">
        <v>2180</v>
      </c>
      <c r="G46" s="8">
        <v>0</v>
      </c>
      <c r="H46" s="8">
        <v>0</v>
      </c>
      <c r="I46" s="8">
        <v>30000</v>
      </c>
      <c r="J46" s="8">
        <v>30000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7">
        <v>0</v>
      </c>
    </row>
    <row r="47" spans="1:17" x14ac:dyDescent="0.25">
      <c r="A47" s="15"/>
      <c r="B47" s="14"/>
      <c r="C47" s="10">
        <v>540000</v>
      </c>
      <c r="D47" s="10" t="s">
        <v>29</v>
      </c>
      <c r="E47" s="8">
        <v>1539115.3</v>
      </c>
      <c r="F47" s="8">
        <v>1099115.3</v>
      </c>
      <c r="G47" s="8">
        <v>440000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7">
        <v>0</v>
      </c>
    </row>
    <row r="48" spans="1:17" x14ac:dyDescent="0.25">
      <c r="A48" s="11"/>
      <c r="B48" s="10"/>
      <c r="C48" s="10">
        <v>550000</v>
      </c>
      <c r="D48" s="10" t="s">
        <v>28</v>
      </c>
      <c r="E48" s="8">
        <f t="shared" ref="E44:E52" si="19">SUM(F48:Q48)</f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7"/>
    </row>
    <row r="49" spans="1:17" x14ac:dyDescent="0.25">
      <c r="A49" s="15"/>
      <c r="B49" s="14"/>
      <c r="C49" s="10">
        <v>560000</v>
      </c>
      <c r="D49" s="10" t="s">
        <v>27</v>
      </c>
      <c r="E49" s="8">
        <v>250587.62</v>
      </c>
      <c r="F49" s="8">
        <v>250587.62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7">
        <v>0</v>
      </c>
    </row>
    <row r="50" spans="1:17" x14ac:dyDescent="0.25">
      <c r="A50" s="11"/>
      <c r="B50" s="10"/>
      <c r="C50" s="10">
        <v>570000</v>
      </c>
      <c r="D50" s="10" t="s">
        <v>26</v>
      </c>
      <c r="E50" s="8">
        <f t="shared" si="19"/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7">
        <v>0</v>
      </c>
    </row>
    <row r="51" spans="1:17" x14ac:dyDescent="0.25">
      <c r="A51" s="11"/>
      <c r="B51" s="10"/>
      <c r="C51" s="10">
        <v>580000</v>
      </c>
      <c r="D51" s="10" t="s">
        <v>25</v>
      </c>
      <c r="E51" s="8">
        <f t="shared" si="19"/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7">
        <v>0</v>
      </c>
    </row>
    <row r="52" spans="1:17" x14ac:dyDescent="0.25">
      <c r="A52" s="15"/>
      <c r="B52" s="14"/>
      <c r="C52" s="10">
        <v>590000</v>
      </c>
      <c r="D52" s="10" t="s">
        <v>24</v>
      </c>
      <c r="E52" s="8">
        <f t="shared" si="19"/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7">
        <v>0</v>
      </c>
    </row>
    <row r="53" spans="1:17" s="2" customFormat="1" x14ac:dyDescent="0.25">
      <c r="A53" s="11">
        <v>600000</v>
      </c>
      <c r="B53" s="10" t="s">
        <v>23</v>
      </c>
      <c r="C53" s="10"/>
      <c r="D53" s="10"/>
      <c r="E53" s="13">
        <f t="shared" ref="E53:Q53" si="20">SUM(E54:E56)</f>
        <v>0</v>
      </c>
      <c r="F53" s="13">
        <f t="shared" si="20"/>
        <v>0</v>
      </c>
      <c r="G53" s="13">
        <f t="shared" si="20"/>
        <v>0</v>
      </c>
      <c r="H53" s="13">
        <f t="shared" si="20"/>
        <v>0</v>
      </c>
      <c r="I53" s="13">
        <f t="shared" si="20"/>
        <v>0</v>
      </c>
      <c r="J53" s="13">
        <f t="shared" si="20"/>
        <v>0</v>
      </c>
      <c r="K53" s="13">
        <f t="shared" si="20"/>
        <v>0</v>
      </c>
      <c r="L53" s="13">
        <f t="shared" si="20"/>
        <v>0</v>
      </c>
      <c r="M53" s="13">
        <f t="shared" si="20"/>
        <v>0</v>
      </c>
      <c r="N53" s="13">
        <f t="shared" si="20"/>
        <v>0</v>
      </c>
      <c r="O53" s="13">
        <f t="shared" si="20"/>
        <v>0</v>
      </c>
      <c r="P53" s="13">
        <f t="shared" si="20"/>
        <v>0</v>
      </c>
      <c r="Q53" s="12">
        <f t="shared" si="20"/>
        <v>0</v>
      </c>
    </row>
    <row r="54" spans="1:17" x14ac:dyDescent="0.25">
      <c r="A54" s="15"/>
      <c r="B54" s="14"/>
      <c r="C54" s="10">
        <v>610000</v>
      </c>
      <c r="D54" s="10" t="s">
        <v>22</v>
      </c>
      <c r="E54" s="8">
        <f>SUM(F54:Q54)</f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7">
        <v>0</v>
      </c>
    </row>
    <row r="55" spans="1:17" x14ac:dyDescent="0.25">
      <c r="A55" s="15"/>
      <c r="B55" s="14"/>
      <c r="C55" s="10">
        <v>620000</v>
      </c>
      <c r="D55" s="10" t="s">
        <v>21</v>
      </c>
      <c r="E55" s="8">
        <f>SUM(F55:Q55)</f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7">
        <v>0</v>
      </c>
    </row>
    <row r="56" spans="1:17" x14ac:dyDescent="0.25">
      <c r="A56" s="15"/>
      <c r="B56" s="14"/>
      <c r="C56" s="10">
        <v>630000</v>
      </c>
      <c r="D56" s="9" t="s">
        <v>20</v>
      </c>
      <c r="E56" s="8">
        <f>SUM(F56:Q56)</f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7">
        <v>0</v>
      </c>
    </row>
    <row r="57" spans="1:17" s="2" customFormat="1" x14ac:dyDescent="0.25">
      <c r="A57" s="11">
        <v>700000</v>
      </c>
      <c r="B57" s="10" t="s">
        <v>19</v>
      </c>
      <c r="C57" s="10"/>
      <c r="D57" s="10"/>
      <c r="E57" s="13">
        <f t="shared" ref="E57:Q57" si="21">SUM(E58:E64)</f>
        <v>0</v>
      </c>
      <c r="F57" s="13">
        <f t="shared" si="21"/>
        <v>0</v>
      </c>
      <c r="G57" s="13">
        <f t="shared" si="21"/>
        <v>0</v>
      </c>
      <c r="H57" s="13">
        <f t="shared" si="21"/>
        <v>0</v>
      </c>
      <c r="I57" s="13">
        <f t="shared" si="21"/>
        <v>0</v>
      </c>
      <c r="J57" s="13">
        <f t="shared" si="21"/>
        <v>0</v>
      </c>
      <c r="K57" s="13">
        <f t="shared" si="21"/>
        <v>0</v>
      </c>
      <c r="L57" s="13">
        <f t="shared" si="21"/>
        <v>0</v>
      </c>
      <c r="M57" s="13">
        <f t="shared" si="21"/>
        <v>0</v>
      </c>
      <c r="N57" s="13">
        <f t="shared" si="21"/>
        <v>0</v>
      </c>
      <c r="O57" s="13">
        <f t="shared" si="21"/>
        <v>0</v>
      </c>
      <c r="P57" s="13">
        <f t="shared" si="21"/>
        <v>0</v>
      </c>
      <c r="Q57" s="12">
        <f t="shared" si="21"/>
        <v>0</v>
      </c>
    </row>
    <row r="58" spans="1:17" x14ac:dyDescent="0.25">
      <c r="A58" s="11"/>
      <c r="B58" s="10"/>
      <c r="C58" s="10">
        <v>710000</v>
      </c>
      <c r="D58" s="9" t="s">
        <v>18</v>
      </c>
      <c r="E58" s="8">
        <f t="shared" ref="E58:E64" si="22">SUM(F58:Q58)</f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7">
        <v>0</v>
      </c>
    </row>
    <row r="59" spans="1:17" x14ac:dyDescent="0.25">
      <c r="A59" s="11"/>
      <c r="B59" s="10"/>
      <c r="C59" s="10">
        <v>720000</v>
      </c>
      <c r="D59" s="9" t="s">
        <v>17</v>
      </c>
      <c r="E59" s="8">
        <f t="shared" si="22"/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7">
        <v>0</v>
      </c>
    </row>
    <row r="60" spans="1:17" x14ac:dyDescent="0.25">
      <c r="A60" s="11"/>
      <c r="B60" s="10"/>
      <c r="C60" s="10">
        <v>730000</v>
      </c>
      <c r="D60" s="9" t="s">
        <v>16</v>
      </c>
      <c r="E60" s="8">
        <f t="shared" si="22"/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7">
        <v>0</v>
      </c>
    </row>
    <row r="61" spans="1:17" x14ac:dyDescent="0.25">
      <c r="A61" s="11"/>
      <c r="B61" s="10"/>
      <c r="C61" s="10">
        <v>740000</v>
      </c>
      <c r="D61" s="9" t="s">
        <v>15</v>
      </c>
      <c r="E61" s="8">
        <f t="shared" si="22"/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7">
        <v>0</v>
      </c>
    </row>
    <row r="62" spans="1:17" x14ac:dyDescent="0.25">
      <c r="A62" s="11"/>
      <c r="B62" s="10"/>
      <c r="C62" s="10">
        <v>750000</v>
      </c>
      <c r="D62" s="9" t="s">
        <v>14</v>
      </c>
      <c r="E62" s="8">
        <f t="shared" si="22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7">
        <v>0</v>
      </c>
    </row>
    <row r="63" spans="1:17" x14ac:dyDescent="0.25">
      <c r="A63" s="11"/>
      <c r="B63" s="10"/>
      <c r="C63" s="10">
        <v>760000</v>
      </c>
      <c r="D63" s="9" t="s">
        <v>13</v>
      </c>
      <c r="E63" s="8">
        <f t="shared" si="22"/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">
        <v>0</v>
      </c>
    </row>
    <row r="64" spans="1:17" x14ac:dyDescent="0.25">
      <c r="A64" s="15"/>
      <c r="B64" s="14"/>
      <c r="C64" s="10">
        <v>790000</v>
      </c>
      <c r="D64" s="10" t="s">
        <v>12</v>
      </c>
      <c r="E64" s="8">
        <f t="shared" si="22"/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">
        <v>0</v>
      </c>
    </row>
    <row r="65" spans="1:17" s="2" customFormat="1" x14ac:dyDescent="0.25">
      <c r="A65" s="11">
        <v>800000</v>
      </c>
      <c r="B65" s="10" t="s">
        <v>11</v>
      </c>
      <c r="C65" s="10"/>
      <c r="D65" s="10"/>
      <c r="E65" s="13">
        <f t="shared" ref="E65:Q65" si="23">SUM(E66:E68)</f>
        <v>0</v>
      </c>
      <c r="F65" s="13">
        <f t="shared" si="23"/>
        <v>0</v>
      </c>
      <c r="G65" s="13">
        <f t="shared" si="23"/>
        <v>0</v>
      </c>
      <c r="H65" s="13">
        <f t="shared" si="23"/>
        <v>0</v>
      </c>
      <c r="I65" s="13">
        <f t="shared" si="23"/>
        <v>0</v>
      </c>
      <c r="J65" s="13">
        <f t="shared" si="23"/>
        <v>0</v>
      </c>
      <c r="K65" s="13">
        <f t="shared" si="23"/>
        <v>0</v>
      </c>
      <c r="L65" s="13">
        <f t="shared" si="23"/>
        <v>0</v>
      </c>
      <c r="M65" s="13">
        <f t="shared" si="23"/>
        <v>0</v>
      </c>
      <c r="N65" s="13">
        <f t="shared" si="23"/>
        <v>0</v>
      </c>
      <c r="O65" s="13">
        <f t="shared" si="23"/>
        <v>0</v>
      </c>
      <c r="P65" s="13">
        <f t="shared" si="23"/>
        <v>0</v>
      </c>
      <c r="Q65" s="12">
        <f t="shared" si="23"/>
        <v>0</v>
      </c>
    </row>
    <row r="66" spans="1:17" x14ac:dyDescent="0.25">
      <c r="A66" s="15"/>
      <c r="B66" s="14"/>
      <c r="C66" s="10">
        <v>810000</v>
      </c>
      <c r="D66" s="10" t="s">
        <v>10</v>
      </c>
      <c r="E66" s="8">
        <f>SUM(F66:Q66)</f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">
        <v>0</v>
      </c>
    </row>
    <row r="67" spans="1:17" x14ac:dyDescent="0.25">
      <c r="A67" s="15"/>
      <c r="B67" s="14"/>
      <c r="C67" s="10">
        <v>830000</v>
      </c>
      <c r="D67" s="10" t="s">
        <v>9</v>
      </c>
      <c r="E67" s="8">
        <f>SUM(F67:Q67)</f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">
        <v>0</v>
      </c>
    </row>
    <row r="68" spans="1:17" x14ac:dyDescent="0.25">
      <c r="A68" s="15"/>
      <c r="B68" s="14"/>
      <c r="C68" s="10">
        <v>850000</v>
      </c>
      <c r="D68" s="9" t="s">
        <v>8</v>
      </c>
      <c r="E68" s="8">
        <f>SUM(F68:Q68)</f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7">
        <v>0</v>
      </c>
    </row>
    <row r="69" spans="1:17" s="2" customFormat="1" x14ac:dyDescent="0.25">
      <c r="A69" s="11">
        <v>900000</v>
      </c>
      <c r="B69" s="10" t="s">
        <v>7</v>
      </c>
      <c r="C69" s="10"/>
      <c r="D69" s="10"/>
      <c r="E69" s="13">
        <f t="shared" ref="E69:Q69" si="24">SUM(E70:E76)</f>
        <v>0</v>
      </c>
      <c r="F69" s="13">
        <f t="shared" si="24"/>
        <v>0</v>
      </c>
      <c r="G69" s="13">
        <f t="shared" si="24"/>
        <v>0</v>
      </c>
      <c r="H69" s="13">
        <f t="shared" si="24"/>
        <v>0</v>
      </c>
      <c r="I69" s="13">
        <f t="shared" si="24"/>
        <v>0</v>
      </c>
      <c r="J69" s="13">
        <f t="shared" si="24"/>
        <v>0</v>
      </c>
      <c r="K69" s="13">
        <f t="shared" si="24"/>
        <v>0</v>
      </c>
      <c r="L69" s="13">
        <f t="shared" si="24"/>
        <v>0</v>
      </c>
      <c r="M69" s="13">
        <f t="shared" si="24"/>
        <v>0</v>
      </c>
      <c r="N69" s="13">
        <f t="shared" si="24"/>
        <v>0</v>
      </c>
      <c r="O69" s="13">
        <f t="shared" si="24"/>
        <v>0</v>
      </c>
      <c r="P69" s="13">
        <f t="shared" si="24"/>
        <v>0</v>
      </c>
      <c r="Q69" s="12">
        <f t="shared" si="24"/>
        <v>0</v>
      </c>
    </row>
    <row r="70" spans="1:17" x14ac:dyDescent="0.25">
      <c r="A70" s="11"/>
      <c r="B70" s="10"/>
      <c r="C70" s="10">
        <v>910000</v>
      </c>
      <c r="D70" s="10" t="s">
        <v>6</v>
      </c>
      <c r="E70" s="8">
        <f t="shared" ref="E70:E76" si="25">SUM(F70:Q70)</f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7">
        <v>0</v>
      </c>
    </row>
    <row r="71" spans="1:17" x14ac:dyDescent="0.25">
      <c r="A71" s="11"/>
      <c r="B71" s="10"/>
      <c r="C71" s="10">
        <v>920000</v>
      </c>
      <c r="D71" s="10" t="s">
        <v>5</v>
      </c>
      <c r="E71" s="8">
        <f t="shared" si="25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7">
        <v>0</v>
      </c>
    </row>
    <row r="72" spans="1:17" x14ac:dyDescent="0.25">
      <c r="A72" s="11"/>
      <c r="B72" s="10"/>
      <c r="C72" s="10">
        <v>930000</v>
      </c>
      <c r="D72" s="10" t="s">
        <v>4</v>
      </c>
      <c r="E72" s="8">
        <f t="shared" si="25"/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7">
        <v>0</v>
      </c>
    </row>
    <row r="73" spans="1:17" x14ac:dyDescent="0.25">
      <c r="A73" s="11"/>
      <c r="B73" s="10"/>
      <c r="C73" s="10">
        <v>940000</v>
      </c>
      <c r="D73" s="10" t="s">
        <v>3</v>
      </c>
      <c r="E73" s="8">
        <f t="shared" si="25"/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7">
        <v>0</v>
      </c>
    </row>
    <row r="74" spans="1:17" x14ac:dyDescent="0.25">
      <c r="A74" s="11"/>
      <c r="B74" s="10"/>
      <c r="C74" s="10">
        <v>950000</v>
      </c>
      <c r="D74" s="9" t="s">
        <v>2</v>
      </c>
      <c r="E74" s="8">
        <f t="shared" si="25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7">
        <v>0</v>
      </c>
    </row>
    <row r="75" spans="1:17" x14ac:dyDescent="0.25">
      <c r="A75" s="11"/>
      <c r="B75" s="10"/>
      <c r="C75" s="10">
        <v>960000</v>
      </c>
      <c r="D75" s="9" t="s">
        <v>1</v>
      </c>
      <c r="E75" s="8">
        <f t="shared" si="25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7">
        <v>0</v>
      </c>
    </row>
    <row r="76" spans="1:17" ht="15.75" thickBot="1" x14ac:dyDescent="0.3">
      <c r="A76" s="6"/>
      <c r="B76" s="5"/>
      <c r="C76" s="5">
        <v>990000</v>
      </c>
      <c r="D76" s="5" t="s">
        <v>0</v>
      </c>
      <c r="E76" s="4">
        <f t="shared" si="25"/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3">
        <v>0</v>
      </c>
    </row>
    <row r="77" spans="1:17" x14ac:dyDescent="0.25">
      <c r="A77" s="2"/>
      <c r="B77" s="2"/>
      <c r="C77" s="2"/>
      <c r="D77" s="2"/>
    </row>
  </sheetData>
  <mergeCells count="4">
    <mergeCell ref="A3:D3"/>
    <mergeCell ref="A4:D4"/>
    <mergeCell ref="A1:Q1"/>
    <mergeCell ref="A2:Q2"/>
  </mergeCells>
  <printOptions horizontalCentered="1"/>
  <pageMargins left="0.17" right="0.17" top="0.28000000000000003" bottom="0.25" header="0.17" footer="0.17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ppto de egresos</vt:lpstr>
      <vt:lpstr>'calendario ppto de egresos'!Área_de_impresión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Armando Bautista</dc:creator>
  <cp:lastModifiedBy>Angelica Rojas Prado</cp:lastModifiedBy>
  <dcterms:created xsi:type="dcterms:W3CDTF">2016-08-11T17:33:34Z</dcterms:created>
  <dcterms:modified xsi:type="dcterms:W3CDTF">2018-01-12T20:56:27Z</dcterms:modified>
</cp:coreProperties>
</file>